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50" windowWidth="8700" windowHeight="3825" activeTab="3"/>
  </bookViews>
  <sheets>
    <sheet name="2009" sheetId="1" r:id="rId1"/>
    <sheet name="сокр" sheetId="2" r:id="rId2"/>
    <sheet name="Лист3" sheetId="3" r:id="rId3"/>
    <sheet name="2015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<sst xmlns="http://schemas.openxmlformats.org/spreadsheetml/2006/main" count="125" uniqueCount="28">
  <si>
    <t>Библиотеки</t>
  </si>
  <si>
    <t>читатели</t>
  </si>
  <si>
    <t>из них дети</t>
  </si>
  <si>
    <t>мкн</t>
  </si>
  <si>
    <t>книговыдача</t>
  </si>
  <si>
    <t>опл</t>
  </si>
  <si>
    <t>75, 85</t>
  </si>
  <si>
    <t>худ лит.</t>
  </si>
  <si>
    <t>дет.лит.</t>
  </si>
  <si>
    <t>прочая</t>
  </si>
  <si>
    <t>детская</t>
  </si>
  <si>
    <t>Усть-Хайрюзово</t>
  </si>
  <si>
    <t xml:space="preserve">    посещения</t>
  </si>
  <si>
    <t>центр.районная</t>
  </si>
  <si>
    <t>б.-ф. с.Хайрюзово</t>
  </si>
  <si>
    <t>б.-ф. с.Ковран</t>
  </si>
  <si>
    <t xml:space="preserve">б.-ф. с. Лесная </t>
  </si>
  <si>
    <t>б.-ф. с.Седанка</t>
  </si>
  <si>
    <t>б.-ф. с.Воямполка</t>
  </si>
  <si>
    <t>Итого по ЦБС</t>
  </si>
  <si>
    <t>Всего по району</t>
  </si>
  <si>
    <t>Директор РМУК "Тигильская ЦБС"  __________________  И.В. Яганова</t>
  </si>
  <si>
    <t xml:space="preserve">                                Отчет о работе библиотек Тигильского муниципального района за 2009 год</t>
  </si>
  <si>
    <t xml:space="preserve">                                Отчет о работе библиотек Тигильского муниципального района за 2008 год</t>
  </si>
  <si>
    <t>читате-ли</t>
  </si>
  <si>
    <t xml:space="preserve">                                Отчет о работе библиотек Тигильского муниципального района за 2015 год</t>
  </si>
  <si>
    <t>1 квартал 2018</t>
  </si>
  <si>
    <t>посетило мероприятия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</si>
</sst>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2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6" fillId="0" borderId="16" xfId="0" applyFont="1" applyBorder="1" applyAlignment="1">
      <alignment horizontal="centerContinuous" wrapText="1"/>
    </xf>
    <xf numFmtId="0" fontId="6" fillId="0" borderId="18" xfId="0" applyFont="1" applyBorder="1" applyAlignment="1">
      <alignment horizontal="centerContinuous" wrapText="1"/>
    </xf>
    <xf numFmtId="0" fontId="6" fillId="0" borderId="16" xfId="0" applyFont="1" applyBorder="1" applyAlignment="1">
      <alignment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27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4" xfId="0" applyFont="1" applyBorder="1" applyAlignment="1">
      <alignment horizontal="centerContinuous"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horizontal="centerContinuous" wrapText="1"/>
    </xf>
    <xf numFmtId="0" fontId="6" fillId="0" borderId="28" xfId="0" applyFont="1" applyBorder="1" applyAlignment="1">
      <alignment horizontal="centerContinuous" wrapText="1"/>
    </xf>
    <xf numFmtId="0" fontId="6" fillId="0" borderId="14" xfId="0" applyFont="1" applyBorder="1" applyAlignment="1">
      <alignment horizontal="center" wrapText="1"/>
    </xf>
    <xf numFmtId="0" fontId="5" fillId="34" borderId="29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36" borderId="13" xfId="0" applyFont="1" applyFill="1" applyBorder="1" applyAlignment="1">
      <alignment/>
    </xf>
    <xf numFmtId="0" fontId="7" fillId="0" borderId="14" xfId="0" applyFont="1" applyBorder="1" applyAlignment="1">
      <alignment/>
    </xf>
    <xf numFmtId="0" fontId="6" fillId="37" borderId="14" xfId="0" applyFont="1" applyFill="1" applyBorder="1" applyAlignment="1">
      <alignment/>
    </xf>
    <xf numFmtId="0" fontId="47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">
      <selection activeCell="N22" sqref="N22"/>
    </sheetView>
  </sheetViews>
  <sheetFormatPr defaultColWidth="9.00390625" defaultRowHeight="12.75"/>
  <cols>
    <col min="1" max="1" width="19.00390625" style="0" customWidth="1"/>
    <col min="2" max="4" width="6.375" style="0" customWidth="1"/>
    <col min="5" max="7" width="7.75390625" style="0" customWidth="1"/>
    <col min="8" max="11" width="6.375" style="0" customWidth="1"/>
    <col min="12" max="13" width="7.75390625" style="0" customWidth="1"/>
    <col min="14" max="14" width="6.375" style="0" customWidth="1"/>
    <col min="15" max="15" width="5.125" style="0" customWidth="1"/>
    <col min="16" max="16" width="9.375" style="0" bestFit="1" customWidth="1"/>
  </cols>
  <sheetData>
    <row r="1" ht="14.25">
      <c r="A1" s="17" t="s">
        <v>22</v>
      </c>
    </row>
    <row r="3" ht="13.5" thickBot="1"/>
    <row r="4" spans="1:15" ht="45.75" thickBot="1">
      <c r="A4" s="51" t="s">
        <v>0</v>
      </c>
      <c r="B4" s="56" t="s">
        <v>1</v>
      </c>
      <c r="C4" s="52" t="s">
        <v>2</v>
      </c>
      <c r="D4" s="52" t="s">
        <v>3</v>
      </c>
      <c r="E4" s="53" t="s">
        <v>12</v>
      </c>
      <c r="F4" s="52" t="s">
        <v>4</v>
      </c>
      <c r="G4" s="52" t="s">
        <v>5</v>
      </c>
      <c r="H4" s="52">
        <v>2.5</v>
      </c>
      <c r="I4" s="52">
        <v>3</v>
      </c>
      <c r="J4" s="52">
        <v>4</v>
      </c>
      <c r="K4" s="52" t="s">
        <v>6</v>
      </c>
      <c r="L4" s="52" t="s">
        <v>7</v>
      </c>
      <c r="M4" s="52" t="s">
        <v>8</v>
      </c>
      <c r="N4" s="55" t="s">
        <v>9</v>
      </c>
      <c r="O4" s="1"/>
    </row>
    <row r="5" spans="1:15" ht="16.5" thickBot="1">
      <c r="A5" s="50"/>
      <c r="B5" s="33">
        <v>2009</v>
      </c>
      <c r="C5" s="33">
        <v>2009</v>
      </c>
      <c r="D5" s="33">
        <v>2009</v>
      </c>
      <c r="E5" s="33">
        <v>2009</v>
      </c>
      <c r="F5" s="33">
        <v>2009</v>
      </c>
      <c r="G5" s="33">
        <v>2009</v>
      </c>
      <c r="H5" s="33">
        <v>2009</v>
      </c>
      <c r="I5" s="33">
        <v>2009</v>
      </c>
      <c r="J5" s="33">
        <v>2009</v>
      </c>
      <c r="K5" s="33">
        <v>2009</v>
      </c>
      <c r="L5" s="33">
        <v>2009</v>
      </c>
      <c r="M5" s="33">
        <v>2009</v>
      </c>
      <c r="N5" s="33">
        <v>2009</v>
      </c>
      <c r="O5" s="1"/>
    </row>
    <row r="6" spans="1:16" ht="15">
      <c r="A6" s="47" t="s">
        <v>13</v>
      </c>
      <c r="B6" s="39">
        <v>923</v>
      </c>
      <c r="C6" s="39"/>
      <c r="D6" s="39">
        <v>154</v>
      </c>
      <c r="E6" s="39">
        <v>6999</v>
      </c>
      <c r="F6" s="39">
        <v>23561</v>
      </c>
      <c r="G6" s="39">
        <v>5148</v>
      </c>
      <c r="H6" s="39">
        <v>2516</v>
      </c>
      <c r="I6" s="39">
        <v>2715</v>
      </c>
      <c r="J6" s="39">
        <v>1351</v>
      </c>
      <c r="K6" s="39">
        <v>1361</v>
      </c>
      <c r="L6" s="39">
        <v>8201</v>
      </c>
      <c r="M6" s="39"/>
      <c r="N6" s="40">
        <v>2269</v>
      </c>
      <c r="O6" s="1"/>
      <c r="P6">
        <f aca="true" t="shared" si="0" ref="P6:P12">G6+H6+I6+J6+K6+L6+M6+N6</f>
        <v>23561</v>
      </c>
    </row>
    <row r="7" spans="1:16" ht="15">
      <c r="A7" s="48" t="s">
        <v>10</v>
      </c>
      <c r="B7" s="41">
        <v>254</v>
      </c>
      <c r="C7" s="41">
        <v>226</v>
      </c>
      <c r="D7" s="41">
        <v>91</v>
      </c>
      <c r="E7" s="41">
        <v>3180</v>
      </c>
      <c r="F7" s="41">
        <v>10384</v>
      </c>
      <c r="G7" s="41">
        <v>2190</v>
      </c>
      <c r="H7" s="41">
        <v>1328</v>
      </c>
      <c r="I7" s="41">
        <v>634</v>
      </c>
      <c r="J7" s="41">
        <v>215</v>
      </c>
      <c r="K7" s="41">
        <v>169</v>
      </c>
      <c r="L7" s="41">
        <v>2066</v>
      </c>
      <c r="M7" s="41">
        <v>3676</v>
      </c>
      <c r="N7" s="42">
        <v>106</v>
      </c>
      <c r="O7" s="1"/>
      <c r="P7">
        <f t="shared" si="0"/>
        <v>10384</v>
      </c>
    </row>
    <row r="8" spans="1:16" ht="15">
      <c r="A8" s="48" t="s">
        <v>14</v>
      </c>
      <c r="B8" s="41">
        <v>76</v>
      </c>
      <c r="C8" s="41">
        <v>27</v>
      </c>
      <c r="D8" s="41">
        <v>32</v>
      </c>
      <c r="E8" s="41">
        <v>2126</v>
      </c>
      <c r="F8" s="41">
        <v>6713</v>
      </c>
      <c r="G8" s="41">
        <v>1041</v>
      </c>
      <c r="H8" s="41">
        <v>236</v>
      </c>
      <c r="I8" s="41">
        <v>303</v>
      </c>
      <c r="J8" s="41">
        <v>268</v>
      </c>
      <c r="K8" s="41">
        <v>173</v>
      </c>
      <c r="L8" s="41">
        <v>2899</v>
      </c>
      <c r="M8" s="41">
        <v>1632</v>
      </c>
      <c r="N8" s="42">
        <v>161</v>
      </c>
      <c r="O8" s="1"/>
      <c r="P8">
        <f t="shared" si="0"/>
        <v>6713</v>
      </c>
    </row>
    <row r="9" spans="1:16" ht="15">
      <c r="A9" s="48" t="s">
        <v>15</v>
      </c>
      <c r="B9" s="41">
        <v>148</v>
      </c>
      <c r="C9" s="41">
        <v>35</v>
      </c>
      <c r="D9" s="41">
        <v>115</v>
      </c>
      <c r="E9" s="41">
        <v>1361</v>
      </c>
      <c r="F9" s="41">
        <v>3667</v>
      </c>
      <c r="G9" s="41">
        <v>660</v>
      </c>
      <c r="H9" s="41">
        <v>230</v>
      </c>
      <c r="I9" s="41">
        <v>286</v>
      </c>
      <c r="J9" s="41">
        <v>61</v>
      </c>
      <c r="K9" s="41">
        <v>43</v>
      </c>
      <c r="L9" s="41">
        <v>1503</v>
      </c>
      <c r="M9" s="41">
        <v>418</v>
      </c>
      <c r="N9" s="42">
        <v>466</v>
      </c>
      <c r="O9" s="1"/>
      <c r="P9">
        <f t="shared" si="0"/>
        <v>3667</v>
      </c>
    </row>
    <row r="10" spans="1:16" ht="15">
      <c r="A10" s="48" t="s">
        <v>16</v>
      </c>
      <c r="B10" s="41">
        <v>213</v>
      </c>
      <c r="C10" s="41">
        <v>73</v>
      </c>
      <c r="D10" s="41">
        <v>207</v>
      </c>
      <c r="E10" s="41">
        <v>2702</v>
      </c>
      <c r="F10" s="41">
        <v>8792</v>
      </c>
      <c r="G10" s="41">
        <v>1166</v>
      </c>
      <c r="H10" s="41">
        <v>922</v>
      </c>
      <c r="I10" s="41">
        <v>242</v>
      </c>
      <c r="J10" s="41">
        <v>196</v>
      </c>
      <c r="K10" s="41">
        <v>488</v>
      </c>
      <c r="L10" s="41">
        <v>3117</v>
      </c>
      <c r="M10" s="41">
        <v>1095</v>
      </c>
      <c r="N10" s="42">
        <v>1566</v>
      </c>
      <c r="O10" s="1"/>
      <c r="P10">
        <f t="shared" si="0"/>
        <v>8792</v>
      </c>
    </row>
    <row r="11" spans="1:16" ht="15">
      <c r="A11" s="48" t="s">
        <v>18</v>
      </c>
      <c r="B11" s="41">
        <v>82</v>
      </c>
      <c r="C11" s="41">
        <v>25</v>
      </c>
      <c r="D11" s="41">
        <v>68</v>
      </c>
      <c r="E11" s="41">
        <v>1852</v>
      </c>
      <c r="F11" s="41">
        <v>3265</v>
      </c>
      <c r="G11" s="41">
        <v>942</v>
      </c>
      <c r="H11" s="41">
        <v>328</v>
      </c>
      <c r="I11" s="41">
        <v>97</v>
      </c>
      <c r="J11" s="41">
        <v>155</v>
      </c>
      <c r="K11" s="41">
        <v>92</v>
      </c>
      <c r="L11" s="41">
        <v>1008</v>
      </c>
      <c r="M11" s="41">
        <v>433</v>
      </c>
      <c r="N11" s="42">
        <v>210</v>
      </c>
      <c r="O11" s="1"/>
      <c r="P11">
        <f t="shared" si="0"/>
        <v>3265</v>
      </c>
    </row>
    <row r="12" spans="1:16" ht="15">
      <c r="A12" s="48" t="s">
        <v>17</v>
      </c>
      <c r="B12" s="41">
        <v>303</v>
      </c>
      <c r="C12" s="41">
        <v>99</v>
      </c>
      <c r="D12" s="41">
        <v>295</v>
      </c>
      <c r="E12" s="41">
        <v>2998</v>
      </c>
      <c r="F12" s="41">
        <v>5508</v>
      </c>
      <c r="G12" s="41">
        <v>765</v>
      </c>
      <c r="H12" s="41">
        <v>174</v>
      </c>
      <c r="I12" s="41">
        <v>213</v>
      </c>
      <c r="J12" s="41">
        <v>185</v>
      </c>
      <c r="K12" s="41">
        <v>176</v>
      </c>
      <c r="L12" s="41">
        <v>1796</v>
      </c>
      <c r="M12" s="41">
        <v>1223</v>
      </c>
      <c r="N12" s="42">
        <v>976</v>
      </c>
      <c r="O12" s="1"/>
      <c r="P12">
        <f t="shared" si="0"/>
        <v>5508</v>
      </c>
    </row>
    <row r="13" spans="1:16" ht="16.5" thickBot="1">
      <c r="A13" s="49" t="s">
        <v>19</v>
      </c>
      <c r="B13" s="43">
        <f>SUM(B6:B12)</f>
        <v>1999</v>
      </c>
      <c r="C13" s="43">
        <f aca="true" t="shared" si="1" ref="C13:J13">SUM(C6:C12)</f>
        <v>485</v>
      </c>
      <c r="D13" s="43">
        <f t="shared" si="1"/>
        <v>962</v>
      </c>
      <c r="E13" s="43">
        <f t="shared" si="1"/>
        <v>21218</v>
      </c>
      <c r="F13" s="43">
        <f t="shared" si="1"/>
        <v>61890</v>
      </c>
      <c r="G13" s="43">
        <f>SUM(G6:G12)</f>
        <v>11912</v>
      </c>
      <c r="H13" s="43">
        <f t="shared" si="1"/>
        <v>5734</v>
      </c>
      <c r="I13" s="43">
        <f t="shared" si="1"/>
        <v>4490</v>
      </c>
      <c r="J13" s="43">
        <f t="shared" si="1"/>
        <v>2431</v>
      </c>
      <c r="K13" s="43">
        <f>SUM(K6:K12)</f>
        <v>2502</v>
      </c>
      <c r="L13" s="43">
        <f>SUM(L6:L12)</f>
        <v>20590</v>
      </c>
      <c r="M13" s="43">
        <f>SUM(M6:M12)</f>
        <v>8477</v>
      </c>
      <c r="N13" s="44">
        <f>SUM(N6:N12)</f>
        <v>5754</v>
      </c>
      <c r="O13" s="1"/>
      <c r="P13" s="23"/>
    </row>
    <row r="14" spans="1:16" ht="15.75" thickBot="1">
      <c r="A14" s="20" t="s">
        <v>11</v>
      </c>
      <c r="B14" s="45">
        <v>307</v>
      </c>
      <c r="C14" s="45">
        <v>105</v>
      </c>
      <c r="D14" s="45">
        <v>15</v>
      </c>
      <c r="E14" s="45">
        <v>4467</v>
      </c>
      <c r="F14" s="45">
        <v>12539</v>
      </c>
      <c r="G14" s="45">
        <v>2498</v>
      </c>
      <c r="H14" s="45">
        <v>935</v>
      </c>
      <c r="I14" s="45">
        <v>672</v>
      </c>
      <c r="J14" s="45">
        <v>207</v>
      </c>
      <c r="K14" s="45">
        <v>11</v>
      </c>
      <c r="L14" s="45">
        <v>6506</v>
      </c>
      <c r="M14" s="45">
        <v>1615</v>
      </c>
      <c r="N14" s="46">
        <v>95</v>
      </c>
      <c r="O14" s="1"/>
      <c r="P14" s="1">
        <f>G14+H14+I14+J14+K14+L14+M14+N14</f>
        <v>12539</v>
      </c>
    </row>
    <row r="15" spans="1:16" ht="16.5" thickBot="1">
      <c r="A15" s="22" t="s">
        <v>20</v>
      </c>
      <c r="B15" s="7">
        <f aca="true" t="shared" si="2" ref="B15:N15">SUM(B13:B14)</f>
        <v>2306</v>
      </c>
      <c r="C15" s="7">
        <f t="shared" si="2"/>
        <v>590</v>
      </c>
      <c r="D15" s="7">
        <f t="shared" si="2"/>
        <v>977</v>
      </c>
      <c r="E15" s="7">
        <f t="shared" si="2"/>
        <v>25685</v>
      </c>
      <c r="F15" s="7">
        <f t="shared" si="2"/>
        <v>74429</v>
      </c>
      <c r="G15" s="7">
        <f t="shared" si="2"/>
        <v>14410</v>
      </c>
      <c r="H15" s="7">
        <f t="shared" si="2"/>
        <v>6669</v>
      </c>
      <c r="I15" s="7">
        <f t="shared" si="2"/>
        <v>5162</v>
      </c>
      <c r="J15" s="7">
        <f t="shared" si="2"/>
        <v>2638</v>
      </c>
      <c r="K15" s="7">
        <f t="shared" si="2"/>
        <v>2513</v>
      </c>
      <c r="L15" s="7">
        <f t="shared" si="2"/>
        <v>27096</v>
      </c>
      <c r="M15" s="7">
        <f t="shared" si="2"/>
        <v>10092</v>
      </c>
      <c r="N15" s="8">
        <f t="shared" si="2"/>
        <v>5849</v>
      </c>
      <c r="O15" s="1"/>
      <c r="P15" s="23"/>
    </row>
    <row r="16" spans="1:14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ht="13.5" thickBot="1"/>
    <row r="18" spans="1:14" ht="45.75" thickBot="1">
      <c r="A18" s="51" t="s">
        <v>0</v>
      </c>
      <c r="B18" s="52" t="s">
        <v>1</v>
      </c>
      <c r="C18" s="52" t="s">
        <v>2</v>
      </c>
      <c r="D18" s="52" t="s">
        <v>3</v>
      </c>
      <c r="E18" s="53" t="s">
        <v>12</v>
      </c>
      <c r="F18" s="52" t="s">
        <v>4</v>
      </c>
      <c r="G18" s="52" t="s">
        <v>5</v>
      </c>
      <c r="H18" s="52">
        <v>2.5</v>
      </c>
      <c r="I18" s="52">
        <v>3</v>
      </c>
      <c r="J18" s="52">
        <v>4</v>
      </c>
      <c r="K18" s="52" t="s">
        <v>6</v>
      </c>
      <c r="L18" s="52" t="s">
        <v>7</v>
      </c>
      <c r="M18" s="52" t="s">
        <v>8</v>
      </c>
      <c r="N18" s="54" t="s">
        <v>9</v>
      </c>
    </row>
    <row r="19" spans="1:14" ht="16.5" thickBot="1">
      <c r="A19" s="50"/>
      <c r="B19" s="33">
        <v>2008</v>
      </c>
      <c r="C19" s="33">
        <v>2008</v>
      </c>
      <c r="D19" s="33">
        <v>2008</v>
      </c>
      <c r="E19" s="33">
        <v>2008</v>
      </c>
      <c r="F19" s="33">
        <v>2008</v>
      </c>
      <c r="G19" s="33">
        <v>2008</v>
      </c>
      <c r="H19" s="33">
        <v>2008</v>
      </c>
      <c r="I19" s="33">
        <v>2008</v>
      </c>
      <c r="J19" s="33">
        <v>2008</v>
      </c>
      <c r="K19" s="33">
        <v>2008</v>
      </c>
      <c r="L19" s="33">
        <v>2008</v>
      </c>
      <c r="M19" s="33">
        <v>2008</v>
      </c>
      <c r="N19" s="33">
        <v>2008</v>
      </c>
    </row>
    <row r="20" spans="1:16" ht="15">
      <c r="A20" s="18" t="s">
        <v>13</v>
      </c>
      <c r="B20" s="5"/>
      <c r="C20" s="5"/>
      <c r="D20" s="5"/>
      <c r="E20" s="5"/>
      <c r="F20" s="5"/>
      <c r="G20" s="5">
        <v>1825</v>
      </c>
      <c r="H20" s="5">
        <v>804</v>
      </c>
      <c r="I20" s="5">
        <v>713</v>
      </c>
      <c r="J20" s="5">
        <v>415</v>
      </c>
      <c r="K20" s="5">
        <v>301</v>
      </c>
      <c r="L20" s="5">
        <v>7178</v>
      </c>
      <c r="M20" s="5"/>
      <c r="N20" s="5">
        <v>1156</v>
      </c>
      <c r="P20">
        <f aca="true" t="shared" si="3" ref="P20:P29">SUM(G20:N20)</f>
        <v>12392</v>
      </c>
    </row>
    <row r="21" spans="1:16" ht="15">
      <c r="A21" s="19" t="s">
        <v>10</v>
      </c>
      <c r="B21" s="2"/>
      <c r="C21" s="2"/>
      <c r="D21" s="2"/>
      <c r="E21" s="2"/>
      <c r="F21" s="2"/>
      <c r="G21" s="2">
        <v>4573</v>
      </c>
      <c r="H21" s="2">
        <v>1668</v>
      </c>
      <c r="I21" s="2">
        <v>2048</v>
      </c>
      <c r="J21" s="2">
        <v>883</v>
      </c>
      <c r="K21" s="2">
        <v>1102</v>
      </c>
      <c r="L21" s="2"/>
      <c r="M21" s="2"/>
      <c r="N21" s="2">
        <v>1064</v>
      </c>
      <c r="P21">
        <f t="shared" si="3"/>
        <v>11338</v>
      </c>
    </row>
    <row r="22" spans="1:16" ht="15">
      <c r="A22" s="19" t="s">
        <v>14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P22">
        <f t="shared" si="3"/>
        <v>0</v>
      </c>
    </row>
    <row r="23" spans="1:16" ht="15">
      <c r="A23" s="19" t="s">
        <v>15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P23">
        <f t="shared" si="3"/>
        <v>0</v>
      </c>
    </row>
    <row r="24" spans="1:16" ht="15">
      <c r="A24" s="19" t="s">
        <v>16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P24">
        <f t="shared" si="3"/>
        <v>0</v>
      </c>
    </row>
    <row r="25" spans="1:16" ht="15">
      <c r="A25" s="19" t="s">
        <v>18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>
        <f t="shared" si="3"/>
        <v>0</v>
      </c>
    </row>
    <row r="26" spans="1:16" ht="15">
      <c r="A26" s="19" t="s">
        <v>17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P26">
        <f t="shared" si="3"/>
        <v>0</v>
      </c>
    </row>
    <row r="27" spans="1:16" ht="16.5" thickBot="1">
      <c r="A27" s="21" t="s">
        <v>19</v>
      </c>
      <c r="B27" s="27">
        <f>SUM(B20:B26)</f>
        <v>0</v>
      </c>
      <c r="C27" s="27">
        <f aca="true" t="shared" si="4" ref="C27:J27">SUM(C20:C26)</f>
        <v>0</v>
      </c>
      <c r="D27" s="27">
        <f t="shared" si="4"/>
        <v>0</v>
      </c>
      <c r="E27" s="27">
        <f t="shared" si="4"/>
        <v>0</v>
      </c>
      <c r="F27" s="27">
        <f t="shared" si="4"/>
        <v>0</v>
      </c>
      <c r="G27" s="27">
        <f>SUM(G20:G26)</f>
        <v>6398</v>
      </c>
      <c r="H27" s="27">
        <f>SUM(H20:H26)</f>
        <v>2472</v>
      </c>
      <c r="I27" s="27">
        <f t="shared" si="4"/>
        <v>2761</v>
      </c>
      <c r="J27" s="27">
        <f t="shared" si="4"/>
        <v>1298</v>
      </c>
      <c r="K27" s="27">
        <f>SUM(K20:K26)</f>
        <v>1403</v>
      </c>
      <c r="L27" s="27">
        <f>SUM(L20:L26)</f>
        <v>7178</v>
      </c>
      <c r="M27" s="27">
        <f>SUM(M20:M26)</f>
        <v>0</v>
      </c>
      <c r="N27" s="27">
        <f>SUM(N20:N26)</f>
        <v>2220</v>
      </c>
      <c r="P27" s="57">
        <f t="shared" si="3"/>
        <v>23730</v>
      </c>
    </row>
    <row r="28" spans="1:16" ht="15.75" thickBot="1">
      <c r="A28" s="20" t="s">
        <v>11</v>
      </c>
      <c r="B28" s="9">
        <v>346</v>
      </c>
      <c r="C28" s="9">
        <v>97</v>
      </c>
      <c r="D28" s="9">
        <v>15</v>
      </c>
      <c r="E28" s="9">
        <v>4629</v>
      </c>
      <c r="F28" s="9">
        <v>12922</v>
      </c>
      <c r="G28" s="9">
        <v>2893</v>
      </c>
      <c r="H28" s="9">
        <v>945</v>
      </c>
      <c r="I28" s="9">
        <v>1150</v>
      </c>
      <c r="J28" s="9">
        <v>153</v>
      </c>
      <c r="K28" s="9">
        <v>27</v>
      </c>
      <c r="L28" s="9">
        <v>6140</v>
      </c>
      <c r="M28" s="9">
        <v>1561</v>
      </c>
      <c r="N28" s="9">
        <v>53</v>
      </c>
      <c r="P28">
        <f t="shared" si="3"/>
        <v>12922</v>
      </c>
    </row>
    <row r="29" spans="1:16" ht="16.5" thickBot="1">
      <c r="A29" s="22" t="s">
        <v>20</v>
      </c>
      <c r="B29" s="28">
        <f aca="true" t="shared" si="5" ref="B29:N29">SUM(B27:B28)</f>
        <v>346</v>
      </c>
      <c r="C29" s="28">
        <f t="shared" si="5"/>
        <v>97</v>
      </c>
      <c r="D29" s="28">
        <f t="shared" si="5"/>
        <v>15</v>
      </c>
      <c r="E29" s="28">
        <f t="shared" si="5"/>
        <v>4629</v>
      </c>
      <c r="F29" s="28">
        <f t="shared" si="5"/>
        <v>12922</v>
      </c>
      <c r="G29" s="28">
        <f t="shared" si="5"/>
        <v>9291</v>
      </c>
      <c r="H29" s="28">
        <f t="shared" si="5"/>
        <v>3417</v>
      </c>
      <c r="I29" s="28">
        <f t="shared" si="5"/>
        <v>3911</v>
      </c>
      <c r="J29" s="28">
        <f t="shared" si="5"/>
        <v>1451</v>
      </c>
      <c r="K29" s="28">
        <f t="shared" si="5"/>
        <v>1430</v>
      </c>
      <c r="L29" s="28">
        <f t="shared" si="5"/>
        <v>13318</v>
      </c>
      <c r="M29" s="28">
        <f t="shared" si="5"/>
        <v>1561</v>
      </c>
      <c r="N29" s="28">
        <f t="shared" si="5"/>
        <v>2273</v>
      </c>
      <c r="P29" s="58">
        <f t="shared" si="3"/>
        <v>36652</v>
      </c>
    </row>
    <row r="30" spans="1:14" ht="1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ht="15.75">
      <c r="A31" s="36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ht="15.75">
      <c r="A33" s="36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</sheetData>
  <sheetProtection/>
  <printOptions/>
  <pageMargins left="0.62" right="0.59" top="0.53" bottom="1" header="0.5" footer="0.5"/>
  <pageSetup horizontalDpi="120" verticalDpi="12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K32" sqref="K32"/>
    </sheetView>
  </sheetViews>
  <sheetFormatPr defaultColWidth="9.00390625" defaultRowHeight="12.75"/>
  <cols>
    <col min="1" max="1" width="19.00390625" style="0" bestFit="1" customWidth="1"/>
  </cols>
  <sheetData>
    <row r="1" ht="14.25">
      <c r="A1" s="17" t="s">
        <v>22</v>
      </c>
    </row>
    <row r="2" ht="13.5" thickBot="1"/>
    <row r="3" spans="1:11" ht="15.75">
      <c r="A3" s="16" t="s">
        <v>0</v>
      </c>
      <c r="B3" s="10" t="s">
        <v>1</v>
      </c>
      <c r="C3" s="11"/>
      <c r="D3" s="10" t="s">
        <v>2</v>
      </c>
      <c r="E3" s="11"/>
      <c r="F3" s="10" t="s">
        <v>3</v>
      </c>
      <c r="G3" s="12"/>
      <c r="H3" s="13" t="s">
        <v>12</v>
      </c>
      <c r="I3" s="14"/>
      <c r="J3" s="12" t="s">
        <v>4</v>
      </c>
      <c r="K3" s="11"/>
    </row>
    <row r="4" spans="1:11" ht="16.5" thickBot="1">
      <c r="A4" s="4"/>
      <c r="B4" s="15">
        <v>2008</v>
      </c>
      <c r="C4" s="15">
        <v>2009</v>
      </c>
      <c r="D4" s="15">
        <v>2008</v>
      </c>
      <c r="E4" s="15">
        <v>2009</v>
      </c>
      <c r="F4" s="15">
        <v>2008</v>
      </c>
      <c r="G4" s="15">
        <v>2009</v>
      </c>
      <c r="H4" s="15">
        <v>2008</v>
      </c>
      <c r="I4" s="15">
        <v>2009</v>
      </c>
      <c r="J4" s="15">
        <v>2008</v>
      </c>
      <c r="K4" s="15">
        <v>2009</v>
      </c>
    </row>
    <row r="5" spans="1:11" ht="15">
      <c r="A5" s="18" t="s">
        <v>13</v>
      </c>
      <c r="B5" s="5">
        <v>921</v>
      </c>
      <c r="C5" s="24">
        <v>923</v>
      </c>
      <c r="D5" s="5"/>
      <c r="E5" s="24"/>
      <c r="F5" s="5">
        <v>275</v>
      </c>
      <c r="G5" s="24">
        <v>154</v>
      </c>
      <c r="H5" s="5">
        <v>6956</v>
      </c>
      <c r="I5" s="24">
        <v>6999</v>
      </c>
      <c r="J5" s="5">
        <v>23231</v>
      </c>
      <c r="K5" s="24">
        <v>23561</v>
      </c>
    </row>
    <row r="6" spans="1:11" ht="15">
      <c r="A6" s="19" t="s">
        <v>10</v>
      </c>
      <c r="B6" s="2">
        <v>253</v>
      </c>
      <c r="C6" s="25">
        <v>254</v>
      </c>
      <c r="D6" s="2">
        <v>235</v>
      </c>
      <c r="E6" s="25">
        <v>226</v>
      </c>
      <c r="F6" s="2">
        <v>45</v>
      </c>
      <c r="G6" s="25">
        <v>91</v>
      </c>
      <c r="H6" s="2">
        <v>3305</v>
      </c>
      <c r="I6" s="25">
        <v>3180</v>
      </c>
      <c r="J6" s="2">
        <v>9345</v>
      </c>
      <c r="K6" s="25">
        <v>10384</v>
      </c>
    </row>
    <row r="7" spans="1:11" ht="15">
      <c r="A7" s="19" t="s">
        <v>14</v>
      </c>
      <c r="B7" s="2">
        <v>96</v>
      </c>
      <c r="C7" s="25">
        <v>76</v>
      </c>
      <c r="D7" s="2">
        <v>29</v>
      </c>
      <c r="E7" s="25">
        <v>27</v>
      </c>
      <c r="F7" s="2"/>
      <c r="G7" s="25">
        <v>32</v>
      </c>
      <c r="H7" s="2">
        <v>2040</v>
      </c>
      <c r="I7" s="25">
        <v>2126</v>
      </c>
      <c r="J7" s="2">
        <v>6112</v>
      </c>
      <c r="K7" s="25">
        <v>6713</v>
      </c>
    </row>
    <row r="8" spans="1:11" ht="15">
      <c r="A8" s="19" t="s">
        <v>15</v>
      </c>
      <c r="B8" s="2">
        <v>146</v>
      </c>
      <c r="C8" s="25">
        <v>148</v>
      </c>
      <c r="D8" s="2">
        <v>40</v>
      </c>
      <c r="E8" s="25">
        <v>35</v>
      </c>
      <c r="F8" s="2"/>
      <c r="G8" s="25">
        <v>115</v>
      </c>
      <c r="H8" s="2">
        <v>1330</v>
      </c>
      <c r="I8" s="25">
        <v>1361</v>
      </c>
      <c r="J8" s="2">
        <v>3507</v>
      </c>
      <c r="K8" s="25">
        <v>3667</v>
      </c>
    </row>
    <row r="9" spans="1:11" ht="15">
      <c r="A9" s="19" t="s">
        <v>16</v>
      </c>
      <c r="B9" s="2">
        <v>240</v>
      </c>
      <c r="C9" s="25">
        <v>213</v>
      </c>
      <c r="D9" s="2">
        <v>88</v>
      </c>
      <c r="E9" s="25">
        <v>73</v>
      </c>
      <c r="F9" s="2">
        <v>231</v>
      </c>
      <c r="G9" s="25">
        <v>207</v>
      </c>
      <c r="H9" s="2">
        <v>2577</v>
      </c>
      <c r="I9" s="25">
        <v>2702</v>
      </c>
      <c r="J9" s="2">
        <v>8894</v>
      </c>
      <c r="K9" s="25">
        <v>8792</v>
      </c>
    </row>
    <row r="10" spans="1:11" ht="15">
      <c r="A10" s="19" t="s">
        <v>18</v>
      </c>
      <c r="B10" s="2">
        <v>88</v>
      </c>
      <c r="C10" s="25">
        <v>82</v>
      </c>
      <c r="D10" s="2">
        <v>30</v>
      </c>
      <c r="E10" s="25">
        <v>25</v>
      </c>
      <c r="F10" s="2">
        <v>80</v>
      </c>
      <c r="G10" s="25">
        <v>68</v>
      </c>
      <c r="H10" s="2">
        <v>2384</v>
      </c>
      <c r="I10" s="25">
        <v>1852</v>
      </c>
      <c r="J10" s="2">
        <v>2926</v>
      </c>
      <c r="K10" s="25">
        <v>3265</v>
      </c>
    </row>
    <row r="11" spans="1:11" ht="15">
      <c r="A11" s="19" t="s">
        <v>17</v>
      </c>
      <c r="B11" s="2">
        <v>251</v>
      </c>
      <c r="C11" s="25">
        <v>303</v>
      </c>
      <c r="D11" s="2">
        <v>138</v>
      </c>
      <c r="E11" s="25">
        <v>99</v>
      </c>
      <c r="F11" s="2"/>
      <c r="G11" s="25">
        <v>295</v>
      </c>
      <c r="H11" s="2">
        <v>2525</v>
      </c>
      <c r="I11" s="25">
        <v>2998</v>
      </c>
      <c r="J11" s="2">
        <v>4675</v>
      </c>
      <c r="K11" s="25">
        <v>5508</v>
      </c>
    </row>
    <row r="12" spans="1:11" ht="16.5" thickBot="1">
      <c r="A12" s="21" t="s">
        <v>19</v>
      </c>
      <c r="B12" s="27">
        <f>SUM(B5:B11)</f>
        <v>1995</v>
      </c>
      <c r="C12" s="6">
        <f>SUM(C5:C11)</f>
        <v>1999</v>
      </c>
      <c r="D12" s="27">
        <f aca="true" t="shared" si="0" ref="D12:K12">SUM(D5:D11)</f>
        <v>560</v>
      </c>
      <c r="E12" s="6">
        <f t="shared" si="0"/>
        <v>485</v>
      </c>
      <c r="F12" s="27">
        <f t="shared" si="0"/>
        <v>631</v>
      </c>
      <c r="G12" s="6">
        <f t="shared" si="0"/>
        <v>962</v>
      </c>
      <c r="H12" s="27">
        <f t="shared" si="0"/>
        <v>21117</v>
      </c>
      <c r="I12" s="6">
        <f t="shared" si="0"/>
        <v>21218</v>
      </c>
      <c r="J12" s="27">
        <f t="shared" si="0"/>
        <v>58690</v>
      </c>
      <c r="K12" s="6">
        <f t="shared" si="0"/>
        <v>61890</v>
      </c>
    </row>
    <row r="13" spans="1:11" ht="15.75" thickBot="1">
      <c r="A13" s="20" t="s">
        <v>11</v>
      </c>
      <c r="B13" s="9">
        <v>346</v>
      </c>
      <c r="C13" s="26">
        <v>307</v>
      </c>
      <c r="D13" s="9">
        <v>97</v>
      </c>
      <c r="E13" s="26">
        <v>105</v>
      </c>
      <c r="F13" s="9">
        <v>15</v>
      </c>
      <c r="G13" s="26">
        <v>15</v>
      </c>
      <c r="H13" s="9">
        <v>4629</v>
      </c>
      <c r="I13" s="26">
        <v>4467</v>
      </c>
      <c r="J13" s="9">
        <v>12922</v>
      </c>
      <c r="K13" s="26">
        <v>12539</v>
      </c>
    </row>
    <row r="14" spans="1:11" ht="16.5" thickBot="1">
      <c r="A14" s="22" t="s">
        <v>20</v>
      </c>
      <c r="B14" s="28">
        <f aca="true" t="shared" si="1" ref="B14:K14">SUM(B12:B13)</f>
        <v>2341</v>
      </c>
      <c r="C14" s="7">
        <f t="shared" si="1"/>
        <v>2306</v>
      </c>
      <c r="D14" s="29">
        <f t="shared" si="1"/>
        <v>657</v>
      </c>
      <c r="E14" s="7">
        <f t="shared" si="1"/>
        <v>590</v>
      </c>
      <c r="F14" s="28">
        <f t="shared" si="1"/>
        <v>646</v>
      </c>
      <c r="G14" s="7">
        <f t="shared" si="1"/>
        <v>977</v>
      </c>
      <c r="H14" s="28">
        <f t="shared" si="1"/>
        <v>25746</v>
      </c>
      <c r="I14" s="7">
        <f t="shared" si="1"/>
        <v>25685</v>
      </c>
      <c r="J14" s="28">
        <f t="shared" si="1"/>
        <v>71612</v>
      </c>
      <c r="K14" s="7">
        <f t="shared" si="1"/>
        <v>74429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1" width="19.00390625" style="0" bestFit="1" customWidth="1"/>
  </cols>
  <sheetData>
    <row r="1" ht="14.25">
      <c r="A1" s="17" t="s">
        <v>23</v>
      </c>
    </row>
    <row r="3" ht="13.5" thickBot="1"/>
    <row r="4" spans="1:14" ht="45.75" thickBot="1">
      <c r="A4" s="16" t="s">
        <v>0</v>
      </c>
      <c r="B4" s="30" t="s">
        <v>1</v>
      </c>
      <c r="C4" s="30" t="s">
        <v>2</v>
      </c>
      <c r="D4" s="30" t="s">
        <v>3</v>
      </c>
      <c r="E4" s="32" t="s">
        <v>12</v>
      </c>
      <c r="F4" s="31" t="s">
        <v>4</v>
      </c>
      <c r="G4" s="30" t="s">
        <v>5</v>
      </c>
      <c r="H4" s="30">
        <v>2.5</v>
      </c>
      <c r="I4" s="30">
        <v>3</v>
      </c>
      <c r="J4" s="30">
        <v>4</v>
      </c>
      <c r="K4" s="30" t="s">
        <v>6</v>
      </c>
      <c r="L4" s="30" t="s">
        <v>7</v>
      </c>
      <c r="M4" s="30" t="s">
        <v>8</v>
      </c>
      <c r="N4" s="34" t="s">
        <v>9</v>
      </c>
    </row>
    <row r="5" spans="1:14" ht="16.5" thickBot="1">
      <c r="A5" s="4"/>
      <c r="B5" s="15">
        <v>2008</v>
      </c>
      <c r="C5" s="15">
        <v>2008</v>
      </c>
      <c r="D5" s="15">
        <v>2008</v>
      </c>
      <c r="E5" s="15">
        <v>2008</v>
      </c>
      <c r="F5" s="15">
        <v>2008</v>
      </c>
      <c r="G5" s="15">
        <v>2008</v>
      </c>
      <c r="H5" s="15">
        <v>2008</v>
      </c>
      <c r="I5" s="15">
        <v>2008</v>
      </c>
      <c r="J5" s="15">
        <v>2008</v>
      </c>
      <c r="K5" s="15">
        <v>2008</v>
      </c>
      <c r="L5" s="15">
        <v>2008</v>
      </c>
      <c r="M5" s="15">
        <v>2008</v>
      </c>
      <c r="N5" s="33">
        <v>2008</v>
      </c>
    </row>
    <row r="6" spans="1:14" ht="15">
      <c r="A6" s="18" t="s">
        <v>13</v>
      </c>
      <c r="B6" s="5">
        <v>921</v>
      </c>
      <c r="C6" s="5"/>
      <c r="D6" s="5">
        <v>275</v>
      </c>
      <c r="E6" s="5">
        <v>6956</v>
      </c>
      <c r="F6" s="5">
        <v>23231</v>
      </c>
      <c r="G6" s="5">
        <v>4619</v>
      </c>
      <c r="H6" s="5">
        <v>2359</v>
      </c>
      <c r="I6" s="5">
        <v>2471</v>
      </c>
      <c r="J6" s="5">
        <v>1350</v>
      </c>
      <c r="K6" s="5">
        <v>1483</v>
      </c>
      <c r="L6" s="5">
        <v>8428</v>
      </c>
      <c r="M6" s="5"/>
      <c r="N6" s="5">
        <v>2521</v>
      </c>
    </row>
    <row r="7" spans="1:14" ht="15">
      <c r="A7" s="19" t="s">
        <v>10</v>
      </c>
      <c r="B7" s="2">
        <v>253</v>
      </c>
      <c r="C7" s="2">
        <v>235</v>
      </c>
      <c r="D7" s="2">
        <v>45</v>
      </c>
      <c r="E7" s="2">
        <v>3305</v>
      </c>
      <c r="F7" s="2">
        <v>9345</v>
      </c>
      <c r="G7" s="2">
        <v>1965</v>
      </c>
      <c r="H7" s="2">
        <v>995</v>
      </c>
      <c r="I7" s="2">
        <v>545</v>
      </c>
      <c r="J7" s="2">
        <v>105</v>
      </c>
      <c r="K7" s="2">
        <v>268</v>
      </c>
      <c r="L7" s="2">
        <v>1936</v>
      </c>
      <c r="M7" s="2">
        <v>3282</v>
      </c>
      <c r="N7" s="2">
        <v>249</v>
      </c>
    </row>
    <row r="8" spans="1:14" ht="15">
      <c r="A8" s="19" t="s">
        <v>14</v>
      </c>
      <c r="B8" s="2">
        <v>96</v>
      </c>
      <c r="C8" s="2">
        <v>29</v>
      </c>
      <c r="D8" s="2"/>
      <c r="E8" s="2">
        <v>2040</v>
      </c>
      <c r="F8" s="2">
        <v>6112</v>
      </c>
      <c r="G8" s="2">
        <v>873</v>
      </c>
      <c r="H8" s="2">
        <v>239</v>
      </c>
      <c r="I8" s="2">
        <v>262</v>
      </c>
      <c r="J8" s="2">
        <v>282</v>
      </c>
      <c r="K8" s="2">
        <v>240</v>
      </c>
      <c r="L8" s="2">
        <v>2401</v>
      </c>
      <c r="M8" s="2">
        <v>1588</v>
      </c>
      <c r="N8" s="2">
        <v>227</v>
      </c>
    </row>
    <row r="9" spans="1:14" ht="15">
      <c r="A9" s="19" t="s">
        <v>15</v>
      </c>
      <c r="B9" s="2">
        <v>146</v>
      </c>
      <c r="C9" s="2">
        <v>40</v>
      </c>
      <c r="D9" s="2"/>
      <c r="E9" s="2">
        <v>1330</v>
      </c>
      <c r="F9" s="2">
        <v>3507</v>
      </c>
      <c r="G9" s="2">
        <v>548</v>
      </c>
      <c r="H9" s="2">
        <v>293</v>
      </c>
      <c r="I9" s="2">
        <v>104</v>
      </c>
      <c r="J9" s="2">
        <v>63</v>
      </c>
      <c r="K9" s="2">
        <v>69</v>
      </c>
      <c r="L9" s="2">
        <v>1551</v>
      </c>
      <c r="M9" s="2">
        <v>495</v>
      </c>
      <c r="N9" s="2">
        <v>384</v>
      </c>
    </row>
    <row r="10" spans="1:14" ht="15">
      <c r="A10" s="19" t="s">
        <v>16</v>
      </c>
      <c r="B10" s="2">
        <v>240</v>
      </c>
      <c r="C10" s="2">
        <v>88</v>
      </c>
      <c r="D10" s="2">
        <v>231</v>
      </c>
      <c r="E10" s="2">
        <v>2577</v>
      </c>
      <c r="F10" s="2">
        <v>8894</v>
      </c>
      <c r="G10" s="2">
        <v>936</v>
      </c>
      <c r="H10" s="2">
        <v>1195</v>
      </c>
      <c r="I10" s="2">
        <v>405</v>
      </c>
      <c r="J10" s="2">
        <v>299</v>
      </c>
      <c r="K10" s="2">
        <v>810</v>
      </c>
      <c r="L10" s="2">
        <v>2658</v>
      </c>
      <c r="M10" s="2">
        <v>763</v>
      </c>
      <c r="N10" s="2">
        <v>1828</v>
      </c>
    </row>
    <row r="11" spans="1:14" ht="15">
      <c r="A11" s="19" t="s">
        <v>18</v>
      </c>
      <c r="B11" s="2">
        <v>88</v>
      </c>
      <c r="C11" s="2">
        <v>30</v>
      </c>
      <c r="D11" s="2">
        <v>80</v>
      </c>
      <c r="E11" s="2">
        <v>2384</v>
      </c>
      <c r="F11" s="2">
        <v>2926</v>
      </c>
      <c r="G11" s="2">
        <v>838</v>
      </c>
      <c r="H11" s="2">
        <v>371</v>
      </c>
      <c r="I11" s="2">
        <v>39</v>
      </c>
      <c r="J11" s="2">
        <v>19</v>
      </c>
      <c r="K11" s="2">
        <v>82</v>
      </c>
      <c r="L11" s="2">
        <v>984</v>
      </c>
      <c r="M11" s="2">
        <v>382</v>
      </c>
      <c r="N11" s="2">
        <v>211</v>
      </c>
    </row>
    <row r="12" spans="1:14" ht="15">
      <c r="A12" s="19" t="s">
        <v>17</v>
      </c>
      <c r="B12" s="2">
        <v>251</v>
      </c>
      <c r="C12" s="2">
        <v>138</v>
      </c>
      <c r="D12" s="2"/>
      <c r="E12" s="2">
        <v>2525</v>
      </c>
      <c r="F12" s="2">
        <v>4675</v>
      </c>
      <c r="G12" s="2">
        <v>726</v>
      </c>
      <c r="H12" s="2">
        <v>97</v>
      </c>
      <c r="I12" s="2">
        <v>60</v>
      </c>
      <c r="J12" s="2">
        <v>87</v>
      </c>
      <c r="K12" s="2">
        <v>148</v>
      </c>
      <c r="L12" s="2">
        <v>1815</v>
      </c>
      <c r="M12" s="2">
        <v>1203</v>
      </c>
      <c r="N12" s="2">
        <v>539</v>
      </c>
    </row>
    <row r="13" spans="1:14" ht="16.5" thickBot="1">
      <c r="A13" s="21" t="s">
        <v>19</v>
      </c>
      <c r="B13" s="27">
        <f>SUM(B6:B12)</f>
        <v>1995</v>
      </c>
      <c r="C13" s="27">
        <f aca="true" t="shared" si="0" ref="C13:J13">SUM(C6:C12)</f>
        <v>560</v>
      </c>
      <c r="D13" s="27">
        <f t="shared" si="0"/>
        <v>631</v>
      </c>
      <c r="E13" s="27">
        <f t="shared" si="0"/>
        <v>21117</v>
      </c>
      <c r="F13" s="27">
        <f t="shared" si="0"/>
        <v>58690</v>
      </c>
      <c r="G13" s="27">
        <f>SUM(G6:G12)</f>
        <v>10505</v>
      </c>
      <c r="H13" s="27">
        <f>SUM(H6:H12)</f>
        <v>5549</v>
      </c>
      <c r="I13" s="27">
        <f t="shared" si="0"/>
        <v>3886</v>
      </c>
      <c r="J13" s="27">
        <f t="shared" si="0"/>
        <v>2205</v>
      </c>
      <c r="K13" s="27">
        <f>SUM(K6:K12)</f>
        <v>3100</v>
      </c>
      <c r="L13" s="27">
        <f>SUM(L6:L12)</f>
        <v>19773</v>
      </c>
      <c r="M13" s="27">
        <f>SUM(M6:M12)</f>
        <v>7713</v>
      </c>
      <c r="N13" s="27">
        <f>SUM(N6:N12)</f>
        <v>5959</v>
      </c>
    </row>
    <row r="14" spans="1:14" ht="15.75" thickBot="1">
      <c r="A14" s="20" t="s">
        <v>11</v>
      </c>
      <c r="B14" s="9">
        <v>346</v>
      </c>
      <c r="C14" s="9">
        <v>97</v>
      </c>
      <c r="D14" s="9">
        <v>15</v>
      </c>
      <c r="E14" s="9">
        <v>4629</v>
      </c>
      <c r="F14" s="9">
        <v>12922</v>
      </c>
      <c r="G14" s="9">
        <v>2893</v>
      </c>
      <c r="H14" s="9">
        <v>945</v>
      </c>
      <c r="I14" s="9">
        <v>1150</v>
      </c>
      <c r="J14" s="9">
        <v>153</v>
      </c>
      <c r="K14" s="9">
        <v>27</v>
      </c>
      <c r="L14" s="9">
        <v>6140</v>
      </c>
      <c r="M14" s="9">
        <v>1561</v>
      </c>
      <c r="N14" s="9">
        <v>53</v>
      </c>
    </row>
    <row r="15" spans="1:14" ht="16.5" thickBot="1">
      <c r="A15" s="22" t="s">
        <v>20</v>
      </c>
      <c r="B15" s="28">
        <f aca="true" t="shared" si="1" ref="B15:N15">SUM(B13:B14)</f>
        <v>2341</v>
      </c>
      <c r="C15" s="29">
        <f t="shared" si="1"/>
        <v>657</v>
      </c>
      <c r="D15" s="28">
        <f t="shared" si="1"/>
        <v>646</v>
      </c>
      <c r="E15" s="28">
        <f t="shared" si="1"/>
        <v>25746</v>
      </c>
      <c r="F15" s="28">
        <f t="shared" si="1"/>
        <v>71612</v>
      </c>
      <c r="G15" s="28">
        <f t="shared" si="1"/>
        <v>13398</v>
      </c>
      <c r="H15" s="28">
        <f t="shared" si="1"/>
        <v>6494</v>
      </c>
      <c r="I15" s="28">
        <f t="shared" si="1"/>
        <v>5036</v>
      </c>
      <c r="J15" s="28">
        <f t="shared" si="1"/>
        <v>2358</v>
      </c>
      <c r="K15" s="28">
        <f t="shared" si="1"/>
        <v>3127</v>
      </c>
      <c r="L15" s="28">
        <f t="shared" si="1"/>
        <v>25913</v>
      </c>
      <c r="M15" s="28">
        <f t="shared" si="1"/>
        <v>9274</v>
      </c>
      <c r="N15" s="28">
        <f t="shared" si="1"/>
        <v>6012</v>
      </c>
    </row>
    <row r="16" spans="1:14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8" ht="14.25">
      <c r="C18" s="17" t="s">
        <v>21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zoomScalePageLayoutView="0" workbookViewId="0" topLeftCell="A4">
      <selection activeCell="O19" sqref="O19"/>
    </sheetView>
  </sheetViews>
  <sheetFormatPr defaultColWidth="9.00390625" defaultRowHeight="12.75"/>
  <cols>
    <col min="1" max="1" width="19.00390625" style="0" bestFit="1" customWidth="1"/>
    <col min="2" max="2" width="8.125" style="0" customWidth="1"/>
    <col min="4" max="4" width="10.125" style="0" customWidth="1"/>
    <col min="6" max="6" width="9.00390625" style="0" customWidth="1"/>
    <col min="7" max="7" width="8.375" style="0" customWidth="1"/>
  </cols>
  <sheetData>
    <row r="1" spans="1:8" ht="15">
      <c r="A1" s="65" t="s">
        <v>25</v>
      </c>
      <c r="B1" s="66"/>
      <c r="H1" s="66" t="s">
        <v>26</v>
      </c>
    </row>
    <row r="2" spans="1:2" ht="15.75" thickBot="1">
      <c r="A2" s="65"/>
      <c r="B2" s="66"/>
    </row>
    <row r="3" spans="1:13" ht="60.75" thickBot="1">
      <c r="A3" s="51" t="s">
        <v>0</v>
      </c>
      <c r="B3" s="52" t="s">
        <v>24</v>
      </c>
      <c r="C3" s="53" t="s">
        <v>12</v>
      </c>
      <c r="D3" s="52" t="s">
        <v>4</v>
      </c>
      <c r="E3" s="52" t="s">
        <v>5</v>
      </c>
      <c r="F3" s="52">
        <v>2.5</v>
      </c>
      <c r="G3" s="52">
        <v>3</v>
      </c>
      <c r="H3" s="52">
        <v>4</v>
      </c>
      <c r="I3" s="52" t="s">
        <v>6</v>
      </c>
      <c r="J3" s="52" t="s">
        <v>7</v>
      </c>
      <c r="K3" s="52" t="s">
        <v>8</v>
      </c>
      <c r="L3" s="54" t="s">
        <v>9</v>
      </c>
      <c r="M3" s="54" t="s">
        <v>27</v>
      </c>
    </row>
    <row r="4" spans="1:13" ht="16.5" thickBot="1">
      <c r="A4" s="50"/>
      <c r="B4" s="33">
        <v>2018</v>
      </c>
      <c r="C4" s="33">
        <v>2018</v>
      </c>
      <c r="D4" s="33">
        <v>2018</v>
      </c>
      <c r="E4" s="33">
        <v>2018</v>
      </c>
      <c r="F4" s="33">
        <v>2018</v>
      </c>
      <c r="G4" s="33">
        <v>2018</v>
      </c>
      <c r="H4" s="33">
        <v>2018</v>
      </c>
      <c r="I4" s="33">
        <v>2018</v>
      </c>
      <c r="J4" s="33">
        <v>2018</v>
      </c>
      <c r="K4" s="33">
        <v>2018</v>
      </c>
      <c r="L4" s="33">
        <v>2018</v>
      </c>
      <c r="M4" s="33">
        <v>2018</v>
      </c>
    </row>
    <row r="5" spans="1:13" ht="15">
      <c r="A5" s="18" t="s">
        <v>13</v>
      </c>
      <c r="B5" s="63">
        <v>488</v>
      </c>
      <c r="C5" s="63">
        <v>1725</v>
      </c>
      <c r="D5" s="63">
        <v>6715</v>
      </c>
      <c r="E5" s="63">
        <v>2092</v>
      </c>
      <c r="F5" s="63">
        <v>740</v>
      </c>
      <c r="G5" s="63">
        <v>1028</v>
      </c>
      <c r="H5" s="63">
        <v>386</v>
      </c>
      <c r="I5" s="63">
        <v>334</v>
      </c>
      <c r="J5" s="63">
        <v>1895</v>
      </c>
      <c r="K5" s="63">
        <v>0</v>
      </c>
      <c r="L5" s="63">
        <v>240</v>
      </c>
      <c r="M5" s="71">
        <v>142</v>
      </c>
    </row>
    <row r="6" spans="1:13" ht="13.5" customHeight="1">
      <c r="A6" s="19" t="s">
        <v>10</v>
      </c>
      <c r="B6" s="64">
        <v>211</v>
      </c>
      <c r="C6" s="64">
        <v>832</v>
      </c>
      <c r="D6" s="64">
        <v>2580</v>
      </c>
      <c r="E6" s="64">
        <v>233</v>
      </c>
      <c r="F6" s="64">
        <v>288</v>
      </c>
      <c r="G6" s="64">
        <v>188</v>
      </c>
      <c r="H6" s="64">
        <v>0</v>
      </c>
      <c r="I6" s="64">
        <v>89</v>
      </c>
      <c r="J6" s="64">
        <v>991</v>
      </c>
      <c r="K6" s="64">
        <v>744</v>
      </c>
      <c r="L6" s="64">
        <v>47</v>
      </c>
      <c r="M6" s="72">
        <v>509</v>
      </c>
    </row>
    <row r="7" spans="1:13" ht="15">
      <c r="A7" s="19" t="s">
        <v>14</v>
      </c>
      <c r="B7" s="64">
        <v>30</v>
      </c>
      <c r="C7" s="64">
        <v>205</v>
      </c>
      <c r="D7" s="64">
        <v>573</v>
      </c>
      <c r="E7" s="64">
        <v>85</v>
      </c>
      <c r="F7" s="64">
        <v>4</v>
      </c>
      <c r="G7" s="64">
        <v>48</v>
      </c>
      <c r="H7" s="64">
        <v>40</v>
      </c>
      <c r="I7" s="64">
        <v>21</v>
      </c>
      <c r="J7" s="64">
        <v>270</v>
      </c>
      <c r="K7" s="64">
        <v>82</v>
      </c>
      <c r="L7" s="64">
        <v>23</v>
      </c>
      <c r="M7" s="72">
        <v>75</v>
      </c>
    </row>
    <row r="8" spans="1:13" ht="15">
      <c r="A8" s="19" t="s">
        <v>15</v>
      </c>
      <c r="B8" s="64">
        <v>78</v>
      </c>
      <c r="C8" s="64">
        <v>545</v>
      </c>
      <c r="D8" s="64">
        <v>1190</v>
      </c>
      <c r="E8" s="64">
        <v>61</v>
      </c>
      <c r="F8" s="64">
        <v>9</v>
      </c>
      <c r="G8" s="64">
        <v>7</v>
      </c>
      <c r="H8" s="64">
        <v>7</v>
      </c>
      <c r="I8" s="64">
        <v>190</v>
      </c>
      <c r="J8" s="64">
        <v>320</v>
      </c>
      <c r="K8" s="64">
        <v>574</v>
      </c>
      <c r="L8" s="64">
        <v>22</v>
      </c>
      <c r="M8" s="72">
        <v>216</v>
      </c>
    </row>
    <row r="9" spans="1:13" ht="15">
      <c r="A9" s="19" t="s">
        <v>16</v>
      </c>
      <c r="B9" s="64">
        <v>104</v>
      </c>
      <c r="C9" s="64">
        <v>437</v>
      </c>
      <c r="D9" s="64">
        <v>1162</v>
      </c>
      <c r="E9" s="64">
        <v>57</v>
      </c>
      <c r="F9" s="64">
        <v>188</v>
      </c>
      <c r="G9" s="64">
        <v>19</v>
      </c>
      <c r="H9" s="64">
        <v>41</v>
      </c>
      <c r="I9" s="64">
        <v>25</v>
      </c>
      <c r="J9" s="64">
        <v>493</v>
      </c>
      <c r="K9" s="64">
        <v>210</v>
      </c>
      <c r="L9" s="64">
        <v>129</v>
      </c>
      <c r="M9" s="72">
        <v>246</v>
      </c>
    </row>
    <row r="10" spans="1:13" ht="15">
      <c r="A10" s="19" t="s">
        <v>18</v>
      </c>
      <c r="B10" s="64">
        <v>37</v>
      </c>
      <c r="C10" s="64">
        <v>231</v>
      </c>
      <c r="D10" s="64">
        <v>693</v>
      </c>
      <c r="E10" s="64">
        <v>395</v>
      </c>
      <c r="F10" s="64">
        <v>63</v>
      </c>
      <c r="G10" s="64">
        <v>4</v>
      </c>
      <c r="H10" s="64">
        <v>7</v>
      </c>
      <c r="I10" s="64">
        <v>7</v>
      </c>
      <c r="J10" s="64">
        <v>122</v>
      </c>
      <c r="K10" s="64">
        <v>70</v>
      </c>
      <c r="L10" s="64">
        <v>25</v>
      </c>
      <c r="M10" s="72">
        <v>141</v>
      </c>
    </row>
    <row r="11" spans="1:13" ht="15">
      <c r="A11" s="19" t="s">
        <v>17</v>
      </c>
      <c r="B11" s="64">
        <v>75</v>
      </c>
      <c r="C11" s="64">
        <v>469</v>
      </c>
      <c r="D11" s="64">
        <v>1381</v>
      </c>
      <c r="E11" s="64">
        <v>501</v>
      </c>
      <c r="F11" s="64">
        <v>145</v>
      </c>
      <c r="G11" s="64">
        <v>167</v>
      </c>
      <c r="H11" s="64">
        <v>64</v>
      </c>
      <c r="I11" s="64">
        <v>20</v>
      </c>
      <c r="J11" s="64">
        <v>183</v>
      </c>
      <c r="K11" s="64">
        <v>227</v>
      </c>
      <c r="L11" s="64">
        <v>74</v>
      </c>
      <c r="M11" s="72">
        <v>189</v>
      </c>
    </row>
    <row r="12" spans="1:15" ht="15.75" thickBot="1">
      <c r="A12" s="21" t="s">
        <v>19</v>
      </c>
      <c r="B12" s="67">
        <f aca="true" t="shared" si="0" ref="B12:L12">SUM(B5:B11)</f>
        <v>1023</v>
      </c>
      <c r="C12" s="67">
        <f t="shared" si="0"/>
        <v>4444</v>
      </c>
      <c r="D12" s="67">
        <f t="shared" si="0"/>
        <v>14294</v>
      </c>
      <c r="E12" s="67">
        <f t="shared" si="0"/>
        <v>3424</v>
      </c>
      <c r="F12" s="67">
        <f t="shared" si="0"/>
        <v>1437</v>
      </c>
      <c r="G12" s="67">
        <f t="shared" si="0"/>
        <v>1461</v>
      </c>
      <c r="H12" s="67">
        <f t="shared" si="0"/>
        <v>545</v>
      </c>
      <c r="I12" s="67">
        <f t="shared" si="0"/>
        <v>686</v>
      </c>
      <c r="J12" s="67">
        <f t="shared" si="0"/>
        <v>4274</v>
      </c>
      <c r="K12" s="67">
        <f t="shared" si="0"/>
        <v>1907</v>
      </c>
      <c r="L12" s="67">
        <f t="shared" si="0"/>
        <v>560</v>
      </c>
      <c r="M12" s="67">
        <v>1518</v>
      </c>
      <c r="O12" s="70"/>
    </row>
    <row r="13" spans="1:13" ht="15" thickBot="1">
      <c r="A13" s="20" t="s">
        <v>11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 ht="15.75" thickBot="1">
      <c r="A14" s="22" t="s">
        <v>20</v>
      </c>
      <c r="B14" s="69">
        <f>SUM(B12:B13)</f>
        <v>1023</v>
      </c>
      <c r="C14" s="69">
        <f>SUM(C12:C13)</f>
        <v>4444</v>
      </c>
      <c r="D14" s="69">
        <f>SUM(D12:D13)</f>
        <v>14294</v>
      </c>
      <c r="E14" s="69">
        <v>3424</v>
      </c>
      <c r="F14" s="69">
        <v>1437</v>
      </c>
      <c r="G14" s="69">
        <v>1461</v>
      </c>
      <c r="H14" s="69">
        <v>545</v>
      </c>
      <c r="I14" s="69">
        <v>686</v>
      </c>
      <c r="J14" s="69">
        <v>4274</v>
      </c>
      <c r="K14" s="69">
        <v>1907</v>
      </c>
      <c r="L14" s="69">
        <v>560</v>
      </c>
      <c r="M14" s="69">
        <v>1518</v>
      </c>
    </row>
    <row r="16" ht="13.5" thickBot="1"/>
    <row r="17" spans="1:13" ht="60.75" thickBot="1">
      <c r="A17" s="51" t="s">
        <v>0</v>
      </c>
      <c r="B17" s="52" t="s">
        <v>24</v>
      </c>
      <c r="C17" s="53" t="s">
        <v>12</v>
      </c>
      <c r="D17" s="52" t="s">
        <v>4</v>
      </c>
      <c r="E17" s="52" t="s">
        <v>5</v>
      </c>
      <c r="F17" s="52">
        <v>2.5</v>
      </c>
      <c r="G17" s="52">
        <v>3</v>
      </c>
      <c r="H17" s="52">
        <v>4</v>
      </c>
      <c r="I17" s="52" t="s">
        <v>6</v>
      </c>
      <c r="J17" s="52" t="s">
        <v>7</v>
      </c>
      <c r="K17" s="52" t="s">
        <v>8</v>
      </c>
      <c r="L17" s="54" t="s">
        <v>9</v>
      </c>
      <c r="M17" s="54" t="s">
        <v>27</v>
      </c>
    </row>
    <row r="18" spans="1:13" ht="16.5" thickBot="1">
      <c r="A18" s="50"/>
      <c r="B18" s="33">
        <v>2017</v>
      </c>
      <c r="C18" s="33">
        <v>2017</v>
      </c>
      <c r="D18" s="33">
        <v>2017</v>
      </c>
      <c r="E18" s="33">
        <v>2017</v>
      </c>
      <c r="F18" s="33">
        <v>2017</v>
      </c>
      <c r="G18" s="33">
        <v>2017</v>
      </c>
      <c r="H18" s="33">
        <v>2017</v>
      </c>
      <c r="I18" s="33">
        <v>2017</v>
      </c>
      <c r="J18" s="33">
        <v>2017</v>
      </c>
      <c r="K18" s="33">
        <v>2017</v>
      </c>
      <c r="L18" s="33">
        <v>2017</v>
      </c>
      <c r="M18" s="33">
        <v>2017</v>
      </c>
    </row>
    <row r="19" spans="1:13" ht="14.25">
      <c r="A19" s="47" t="s">
        <v>13</v>
      </c>
      <c r="B19" s="63">
        <v>458</v>
      </c>
      <c r="C19" s="63">
        <v>1680</v>
      </c>
      <c r="D19" s="63">
        <v>6674</v>
      </c>
      <c r="E19" s="63">
        <v>2083</v>
      </c>
      <c r="F19" s="63">
        <v>1121</v>
      </c>
      <c r="G19" s="63">
        <v>1023</v>
      </c>
      <c r="H19" s="63">
        <v>291</v>
      </c>
      <c r="I19" s="63">
        <v>198</v>
      </c>
      <c r="J19" s="63">
        <v>1800</v>
      </c>
      <c r="K19" s="63">
        <v>0</v>
      </c>
      <c r="L19" s="63">
        <v>158</v>
      </c>
      <c r="M19" s="63"/>
    </row>
    <row r="20" spans="1:13" ht="14.25">
      <c r="A20" s="48" t="s">
        <v>10</v>
      </c>
      <c r="B20" s="64">
        <v>190</v>
      </c>
      <c r="C20" s="64">
        <v>828</v>
      </c>
      <c r="D20" s="64">
        <v>2488</v>
      </c>
      <c r="E20" s="64">
        <v>348</v>
      </c>
      <c r="F20" s="64">
        <v>280</v>
      </c>
      <c r="G20" s="64">
        <v>246</v>
      </c>
      <c r="H20" s="64">
        <v>37</v>
      </c>
      <c r="I20" s="64">
        <v>183</v>
      </c>
      <c r="J20" s="64">
        <v>646</v>
      </c>
      <c r="K20" s="64">
        <v>694</v>
      </c>
      <c r="L20" s="64">
        <v>54</v>
      </c>
      <c r="M20" s="64"/>
    </row>
    <row r="21" spans="1:13" ht="14.25">
      <c r="A21" s="48" t="s">
        <v>14</v>
      </c>
      <c r="B21" s="64">
        <v>29</v>
      </c>
      <c r="C21" s="64">
        <v>204</v>
      </c>
      <c r="D21" s="64">
        <v>570</v>
      </c>
      <c r="E21" s="64">
        <v>86</v>
      </c>
      <c r="F21" s="64">
        <v>2</v>
      </c>
      <c r="G21" s="64">
        <v>50</v>
      </c>
      <c r="H21" s="64">
        <v>43</v>
      </c>
      <c r="I21" s="64">
        <v>20</v>
      </c>
      <c r="J21" s="64">
        <v>268</v>
      </c>
      <c r="K21" s="64">
        <v>79</v>
      </c>
      <c r="L21" s="64">
        <v>22</v>
      </c>
      <c r="M21" s="64"/>
    </row>
    <row r="22" spans="1:13" ht="14.25">
      <c r="A22" s="48" t="s">
        <v>15</v>
      </c>
      <c r="B22" s="64">
        <v>85</v>
      </c>
      <c r="C22" s="64">
        <v>536</v>
      </c>
      <c r="D22" s="64">
        <v>1099</v>
      </c>
      <c r="E22" s="64">
        <v>162</v>
      </c>
      <c r="F22" s="64">
        <v>12</v>
      </c>
      <c r="G22" s="64">
        <v>0</v>
      </c>
      <c r="H22" s="64">
        <v>0</v>
      </c>
      <c r="I22" s="64">
        <v>114</v>
      </c>
      <c r="J22" s="64">
        <v>317</v>
      </c>
      <c r="K22" s="64">
        <v>473</v>
      </c>
      <c r="L22" s="64">
        <v>21</v>
      </c>
      <c r="M22" s="64"/>
    </row>
    <row r="23" spans="1:13" ht="14.25">
      <c r="A23" s="48" t="s">
        <v>16</v>
      </c>
      <c r="B23" s="64">
        <v>107</v>
      </c>
      <c r="C23" s="64">
        <v>522</v>
      </c>
      <c r="D23" s="64">
        <v>1468</v>
      </c>
      <c r="E23" s="64">
        <v>83</v>
      </c>
      <c r="F23" s="64">
        <v>102</v>
      </c>
      <c r="G23" s="64">
        <v>30</v>
      </c>
      <c r="H23" s="64">
        <v>40</v>
      </c>
      <c r="I23" s="64">
        <v>42</v>
      </c>
      <c r="J23" s="64">
        <v>624</v>
      </c>
      <c r="K23" s="64">
        <v>446</v>
      </c>
      <c r="L23" s="64">
        <v>101</v>
      </c>
      <c r="M23" s="64"/>
    </row>
    <row r="24" spans="1:13" ht="14.25">
      <c r="A24" s="48" t="s">
        <v>18</v>
      </c>
      <c r="B24" s="64">
        <v>38</v>
      </c>
      <c r="C24" s="64">
        <v>225</v>
      </c>
      <c r="D24" s="64">
        <v>719</v>
      </c>
      <c r="E24" s="64">
        <v>371</v>
      </c>
      <c r="F24" s="64">
        <v>118</v>
      </c>
      <c r="G24" s="64">
        <v>7</v>
      </c>
      <c r="H24" s="64">
        <v>4</v>
      </c>
      <c r="I24" s="64">
        <v>2</v>
      </c>
      <c r="J24" s="64">
        <v>140</v>
      </c>
      <c r="K24" s="64">
        <v>75</v>
      </c>
      <c r="L24" s="64">
        <v>2</v>
      </c>
      <c r="M24" s="64"/>
    </row>
    <row r="25" spans="1:13" ht="14.25">
      <c r="A25" s="48" t="s">
        <v>17</v>
      </c>
      <c r="B25" s="64">
        <v>105</v>
      </c>
      <c r="C25" s="64">
        <v>424</v>
      </c>
      <c r="D25" s="64">
        <v>1217</v>
      </c>
      <c r="E25" s="64">
        <v>548</v>
      </c>
      <c r="F25" s="64">
        <v>112</v>
      </c>
      <c r="G25" s="64">
        <v>101</v>
      </c>
      <c r="H25" s="64">
        <v>28</v>
      </c>
      <c r="I25" s="64">
        <v>20</v>
      </c>
      <c r="J25" s="64">
        <v>156</v>
      </c>
      <c r="K25" s="64">
        <v>127</v>
      </c>
      <c r="L25" s="64">
        <v>125</v>
      </c>
      <c r="M25" s="64"/>
    </row>
    <row r="26" spans="1:13" ht="15.75" thickBot="1">
      <c r="A26" s="49" t="s">
        <v>19</v>
      </c>
      <c r="B26" s="59">
        <f>SUM(B19:B25)</f>
        <v>1012</v>
      </c>
      <c r="C26" s="59">
        <f aca="true" t="shared" si="1" ref="C26:H26">SUM(C19:C25)</f>
        <v>4419</v>
      </c>
      <c r="D26" s="59">
        <f t="shared" si="1"/>
        <v>14235</v>
      </c>
      <c r="E26" s="59">
        <f>SUM(E19:E25)</f>
        <v>3681</v>
      </c>
      <c r="F26" s="59">
        <f t="shared" si="1"/>
        <v>1747</v>
      </c>
      <c r="G26" s="59">
        <f t="shared" si="1"/>
        <v>1457</v>
      </c>
      <c r="H26" s="59">
        <f t="shared" si="1"/>
        <v>443</v>
      </c>
      <c r="I26" s="59">
        <f>SUM(I19:I25)</f>
        <v>579</v>
      </c>
      <c r="J26" s="59">
        <f>SUM(J19:J25)</f>
        <v>3951</v>
      </c>
      <c r="K26" s="59">
        <f>SUM(K19:K25)</f>
        <v>1894</v>
      </c>
      <c r="L26" s="60">
        <f>SUM(L19:L25)</f>
        <v>483</v>
      </c>
      <c r="M26" s="60"/>
    </row>
    <row r="27" spans="1:13" ht="15" thickBot="1">
      <c r="A27" s="20" t="s">
        <v>11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1:13" ht="15.75" thickBot="1">
      <c r="A28" s="22" t="s">
        <v>20</v>
      </c>
      <c r="B28" s="61">
        <f>SUM(B26:B27)</f>
        <v>1012</v>
      </c>
      <c r="C28" s="61">
        <f>SUM(C26:C27)</f>
        <v>4419</v>
      </c>
      <c r="D28" s="61">
        <f>SUM(D26:D27)</f>
        <v>14235</v>
      </c>
      <c r="E28" s="61">
        <v>3681</v>
      </c>
      <c r="F28" s="61">
        <v>1747</v>
      </c>
      <c r="G28" s="61">
        <v>1457</v>
      </c>
      <c r="H28" s="61">
        <v>443</v>
      </c>
      <c r="I28" s="61">
        <v>579</v>
      </c>
      <c r="J28" s="61">
        <v>3951</v>
      </c>
      <c r="K28" s="61">
        <v>1894</v>
      </c>
      <c r="L28" s="62">
        <v>483</v>
      </c>
      <c r="M28" s="62"/>
    </row>
    <row r="29" spans="1:12" ht="1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2:12" ht="14.2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</sheetData>
  <sheetProtection/>
  <printOptions/>
  <pageMargins left="0.75" right="0.26" top="0.39" bottom="0.53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B5" sqref="B5:D5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работе библиотек за 2001 год</dc:title>
  <dc:subject/>
  <dc:creator>И.В.</dc:creator>
  <cp:keywords/>
  <dc:description/>
  <cp:lastModifiedBy>user</cp:lastModifiedBy>
  <cp:lastPrinted>2018-04-04T04:00:42Z</cp:lastPrinted>
  <dcterms:created xsi:type="dcterms:W3CDTF">2005-01-10T01:52:50Z</dcterms:created>
  <dcterms:modified xsi:type="dcterms:W3CDTF">2018-04-04T04:57:06Z</dcterms:modified>
  <cp:category/>
  <cp:version/>
  <cp:contentType/>
  <cp:contentStatus/>
</cp:coreProperties>
</file>